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4\Entrate in aggiornamento\"/>
    </mc:Choice>
  </mc:AlternateContent>
  <xr:revisionPtr revIDLastSave="0" documentId="13_ncr:1_{EDBE1AA6-A7C4-46B9-8060-AB538D00B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D16" i="1"/>
  <c r="D15" i="1"/>
  <c r="H15" i="1" l="1"/>
  <c r="I13" i="1" s="1"/>
  <c r="F15" i="1"/>
  <c r="G7" i="1" l="1"/>
  <c r="I9" i="1"/>
  <c r="I7" i="1"/>
  <c r="I12" i="1"/>
  <c r="I10" i="1"/>
  <c r="I8" i="1"/>
  <c r="G11" i="1"/>
  <c r="G8" i="1"/>
  <c r="G12" i="1"/>
  <c r="G9" i="1"/>
  <c r="G13" i="1"/>
  <c r="G10" i="1"/>
  <c r="G14" i="1"/>
  <c r="I14" i="1"/>
  <c r="I11" i="1"/>
  <c r="H16" i="1"/>
  <c r="F16" i="1"/>
  <c r="E15" i="1" l="1"/>
  <c r="G15" i="1"/>
  <c r="I15" i="1"/>
</calcChain>
</file>

<file path=xl/sharedStrings.xml><?xml version="1.0" encoding="utf-8"?>
<sst xmlns="http://schemas.openxmlformats.org/spreadsheetml/2006/main" count="31" uniqueCount="28">
  <si>
    <t>TOTALE ENTRATE</t>
  </si>
  <si>
    <t>in milioni di euro</t>
  </si>
  <si>
    <r>
      <t> </t>
    </r>
    <r>
      <rPr>
        <sz val="12"/>
        <color rgb="FF000000"/>
        <rFont val="Verdana"/>
        <family val="2"/>
      </rPr>
      <t xml:space="preserve"> </t>
    </r>
  </si>
  <si>
    <t>% sul totale</t>
  </si>
  <si>
    <t xml:space="preserve">Titolo 1: </t>
  </si>
  <si>
    <t>Entrate correnti di natura tributaria, contributiva e perequativa</t>
  </si>
  <si>
    <t xml:space="preserve">Titolo 2: </t>
  </si>
  <si>
    <t>Trasferimenti correnti</t>
  </si>
  <si>
    <t xml:space="preserve">Titolo 3: </t>
  </si>
  <si>
    <t xml:space="preserve">Entrate Extratributarie </t>
  </si>
  <si>
    <t xml:space="preserve">Titolo 4: </t>
  </si>
  <si>
    <t>Entrate in conto capitale</t>
  </si>
  <si>
    <t xml:space="preserve">Titolo 5: </t>
  </si>
  <si>
    <t>Entrate da riduzione di attività finanziarie</t>
  </si>
  <si>
    <t xml:space="preserve">Titolo 6: </t>
  </si>
  <si>
    <t>Accensione di prestiti</t>
  </si>
  <si>
    <t xml:space="preserve">Titolo 7: </t>
  </si>
  <si>
    <t>Anticipazioni da istituto tesoriere/cassiere</t>
  </si>
  <si>
    <t xml:space="preserve">Titolo 9: </t>
  </si>
  <si>
    <t>Entrate per conto terzi e partite di giro</t>
  </si>
  <si>
    <t xml:space="preserve">  </t>
  </si>
  <si>
    <t xml:space="preserve">Totale Entrate </t>
  </si>
  <si>
    <t>Avanzo</t>
  </si>
  <si>
    <t>FPV di entrata</t>
  </si>
  <si>
    <t>Totale Titoli</t>
  </si>
  <si>
    <t>Consuntivo 2022</t>
  </si>
  <si>
    <t>Consuntivo 2023</t>
  </si>
  <si>
    <t>Previsione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</si>
</sst>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h\.mm\.ss"/>
    <numFmt numFmtId="167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Verdana"/>
      <family val="2"/>
    </font>
    <font>
      <sz val="10"/>
      <color rgb="FF000000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b/>
      <sz val="10"/>
      <color rgb="FF000000"/>
      <name val="Verdana"/>
      <family val="2"/>
    </font>
    <font>
      <sz val="12"/>
      <name val="Verdana"/>
      <family val="2"/>
    </font>
    <font>
      <sz val="16"/>
      <color rgb="FF000000"/>
      <name val="Verdana"/>
      <family val="2"/>
    </font>
    <font>
      <sz val="10"/>
      <name val="Arial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BC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4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3333CC"/>
      </bottom>
      <diagonal/>
    </border>
    <border>
      <left/>
      <right/>
      <top style="medium">
        <color rgb="FF3333CC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3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vertical="center"/>
    </xf>
    <xf numFmtId="43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7" fontId="5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67" fontId="5" fillId="2" borderId="2" xfId="1" applyNumberFormat="1" applyFont="1" applyFill="1" applyBorder="1" applyAlignment="1">
      <alignment horizontal="right" vertical="center" wrapText="1"/>
    </xf>
    <xf numFmtId="165" fontId="7" fillId="2" borderId="2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5" fontId="5" fillId="0" borderId="0" xfId="2" applyNumberFormat="1" applyFont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7" fontId="5" fillId="2" borderId="0" xfId="1" applyNumberFormat="1" applyFont="1" applyFill="1" applyBorder="1" applyAlignment="1">
      <alignment horizontal="right" vertical="center" wrapText="1"/>
    </xf>
    <xf numFmtId="165" fontId="5" fillId="2" borderId="0" xfId="2" applyNumberFormat="1" applyFont="1" applyFill="1" applyAlignment="1">
      <alignment horizontal="right" vertical="center" wrapText="1"/>
    </xf>
    <xf numFmtId="43" fontId="3" fillId="2" borderId="0" xfId="1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165" fontId="5" fillId="3" borderId="0" xfId="2" applyNumberFormat="1" applyFont="1" applyFill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7" fontId="4" fillId="0" borderId="3" xfId="1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7" fontId="4" fillId="0" borderId="1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165" fontId="5" fillId="0" borderId="0" xfId="2" applyNumberFormat="1" applyFont="1" applyFill="1" applyAlignment="1">
      <alignment horizontal="right" vertical="center" wrapText="1"/>
    </xf>
    <xf numFmtId="165" fontId="4" fillId="0" borderId="3" xfId="1" applyNumberFormat="1" applyFont="1" applyFill="1" applyBorder="1" applyAlignment="1">
      <alignment horizontal="right" vertical="center" wrapText="1"/>
    </xf>
    <xf numFmtId="167" fontId="7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8">
    <cellStyle name="Euro" xfId="3" xr:uid="{00000000-0005-0000-0000-000000000000}"/>
    <cellStyle name="Excel Built-in Bad" xfId="4" xr:uid="{00000000-0005-0000-0000-000001000000}"/>
    <cellStyle name="Excel Built-in Good" xfId="5" xr:uid="{00000000-0005-0000-0000-000002000000}"/>
    <cellStyle name="Excel Built-in Normal" xfId="6" xr:uid="{00000000-0005-0000-0000-000003000000}"/>
    <cellStyle name="Migliaia" xfId="1" builtinId="3"/>
    <cellStyle name="Migliaia 2" xfId="7" xr:uid="{00000000-0005-0000-0000-000005000000}"/>
    <cellStyle name="Migliaia 2 2" xfId="8" xr:uid="{00000000-0005-0000-0000-000006000000}"/>
    <cellStyle name="Migliaia 3" xfId="9" xr:uid="{00000000-0005-0000-0000-000007000000}"/>
    <cellStyle name="Migliaia 6" xfId="10" xr:uid="{00000000-0005-0000-0000-000008000000}"/>
    <cellStyle name="Normale" xfId="0" builtinId="0"/>
    <cellStyle name="Normale 11" xfId="11" xr:uid="{00000000-0005-0000-0000-00000A000000}"/>
    <cellStyle name="Normale 2" xfId="12" xr:uid="{00000000-0005-0000-0000-00000B000000}"/>
    <cellStyle name="Normale 3" xfId="13" xr:uid="{00000000-0005-0000-0000-00000C000000}"/>
    <cellStyle name="Normale 4" xfId="14" xr:uid="{00000000-0005-0000-0000-00000D000000}"/>
    <cellStyle name="Normale 4 2" xfId="15" xr:uid="{00000000-0005-0000-0000-00000E000000}"/>
    <cellStyle name="Percentuale" xfId="2" builtinId="5"/>
    <cellStyle name="Percentuale 2" xfId="16" xr:uid="{00000000-0005-0000-0000-000010000000}"/>
    <cellStyle name="Percentuale 3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1"/>
  <sheetViews>
    <sheetView tabSelected="1" zoomScale="90" zoomScaleNormal="90" workbookViewId="0">
      <selection activeCell="B1" sqref="B1:I1"/>
    </sheetView>
  </sheetViews>
  <sheetFormatPr defaultColWidth="9.140625" defaultRowHeight="15" x14ac:dyDescent="0.25"/>
  <cols>
    <col min="1" max="1" width="4.42578125" style="1" customWidth="1"/>
    <col min="2" max="2" width="12.42578125" style="1" customWidth="1"/>
    <col min="3" max="3" width="44.140625" style="1" customWidth="1"/>
    <col min="4" max="4" width="16" style="1" customWidth="1"/>
    <col min="5" max="5" width="12.42578125" style="1" customWidth="1"/>
    <col min="6" max="6" width="16.85546875" style="1" customWidth="1"/>
    <col min="7" max="7" width="12.42578125" style="1" customWidth="1"/>
    <col min="8" max="8" width="16.42578125" style="1" customWidth="1"/>
    <col min="9" max="9" width="12.85546875" style="1" customWidth="1"/>
    <col min="10" max="10" width="9.85546875" style="1" bestFit="1" customWidth="1"/>
    <col min="11" max="16384" width="9.140625" style="1"/>
  </cols>
  <sheetData>
    <row r="1" spans="2:10" ht="42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</row>
    <row r="2" spans="2:10" ht="21.75" customHeight="1" thickBot="1" x14ac:dyDescent="0.3">
      <c r="B2" s="7"/>
      <c r="C2" s="7"/>
      <c r="D2" s="8"/>
      <c r="E2" s="8"/>
      <c r="F2" s="8"/>
      <c r="G2" s="8"/>
      <c r="H2" s="2"/>
      <c r="I2" s="2" t="s">
        <v>1</v>
      </c>
    </row>
    <row r="3" spans="2:10" ht="35.25" customHeight="1" x14ac:dyDescent="0.25">
      <c r="B3" s="41" t="s">
        <v>2</v>
      </c>
      <c r="C3" s="41" t="s">
        <v>2</v>
      </c>
      <c r="D3" s="43" t="s">
        <v>25</v>
      </c>
      <c r="E3" s="45" t="s">
        <v>3</v>
      </c>
      <c r="F3" s="43" t="s">
        <v>26</v>
      </c>
      <c r="G3" s="45" t="s">
        <v>3</v>
      </c>
      <c r="H3" s="43" t="s">
        <v>27</v>
      </c>
      <c r="I3" s="45" t="s">
        <v>3</v>
      </c>
    </row>
    <row r="4" spans="2:10" ht="8.25" customHeight="1" thickBot="1" x14ac:dyDescent="0.3">
      <c r="B4" s="42"/>
      <c r="C4" s="42"/>
      <c r="D4" s="44"/>
      <c r="E4" s="46"/>
      <c r="F4" s="44"/>
      <c r="G4" s="46"/>
      <c r="H4" s="44"/>
      <c r="I4" s="46"/>
    </row>
    <row r="5" spans="2:10" ht="24" customHeight="1" x14ac:dyDescent="0.25">
      <c r="B5" s="10"/>
      <c r="C5" s="11" t="s">
        <v>22</v>
      </c>
      <c r="D5" s="12">
        <v>749.12</v>
      </c>
      <c r="E5" s="13"/>
      <c r="F5" s="12">
        <v>737.09</v>
      </c>
      <c r="G5" s="13"/>
      <c r="H5" s="12">
        <v>0</v>
      </c>
      <c r="I5" s="13"/>
    </row>
    <row r="6" spans="2:10" ht="26.45" customHeight="1" thickBot="1" x14ac:dyDescent="0.3">
      <c r="B6" s="10"/>
      <c r="C6" s="14" t="s">
        <v>23</v>
      </c>
      <c r="D6" s="12">
        <v>1068.74</v>
      </c>
      <c r="E6" s="13"/>
      <c r="F6" s="12">
        <v>1227.3800000000001</v>
      </c>
      <c r="G6" s="13"/>
      <c r="H6" s="12">
        <v>256.19</v>
      </c>
      <c r="I6" s="13"/>
    </row>
    <row r="7" spans="2:10" ht="45" x14ac:dyDescent="0.25">
      <c r="B7" s="15" t="s">
        <v>4</v>
      </c>
      <c r="C7" s="16" t="s">
        <v>5</v>
      </c>
      <c r="D7" s="17">
        <v>1429</v>
      </c>
      <c r="E7" s="18">
        <f t="shared" ref="E7:E14" si="0">D7/$D$15</f>
        <v>0.33635084052403885</v>
      </c>
      <c r="F7" s="17">
        <v>1471.9</v>
      </c>
      <c r="G7" s="18">
        <f>F7/$F$15</f>
        <v>0.30337006861328614</v>
      </c>
      <c r="H7" s="17">
        <v>1436.95</v>
      </c>
      <c r="I7" s="18">
        <f>H7/$H$15</f>
        <v>0.15178851543131305</v>
      </c>
    </row>
    <row r="8" spans="2:10" ht="21.75" customHeight="1" x14ac:dyDescent="0.25">
      <c r="B8" s="19" t="s">
        <v>6</v>
      </c>
      <c r="C8" s="14" t="s">
        <v>7</v>
      </c>
      <c r="D8" s="12">
        <v>623.41</v>
      </c>
      <c r="E8" s="20">
        <f t="shared" si="0"/>
        <v>0.14673511370965084</v>
      </c>
      <c r="F8" s="12">
        <v>518.70000000000005</v>
      </c>
      <c r="G8" s="37">
        <f t="shared" ref="G8:G14" si="1">F8/$F$15</f>
        <v>0.10690811508235039</v>
      </c>
      <c r="H8" s="12">
        <v>667.19</v>
      </c>
      <c r="I8" s="37">
        <f t="shared" ref="I8:I14" si="2">H8/$H$15</f>
        <v>7.0476898716460401E-2</v>
      </c>
    </row>
    <row r="9" spans="2:10" ht="21" customHeight="1" x14ac:dyDescent="0.25">
      <c r="B9" s="21" t="s">
        <v>8</v>
      </c>
      <c r="C9" s="22" t="s">
        <v>9</v>
      </c>
      <c r="D9" s="23">
        <v>1267.69</v>
      </c>
      <c r="E9" s="24">
        <f t="shared" si="0"/>
        <v>0.29838250316579346</v>
      </c>
      <c r="F9" s="23">
        <v>1452.9</v>
      </c>
      <c r="G9" s="24">
        <f t="shared" si="1"/>
        <v>0.2994540204417715</v>
      </c>
      <c r="H9" s="23">
        <v>1607.98</v>
      </c>
      <c r="I9" s="24">
        <f t="shared" si="2"/>
        <v>0.16985482935609644</v>
      </c>
    </row>
    <row r="10" spans="2:10" ht="22.5" customHeight="1" x14ac:dyDescent="0.25">
      <c r="B10" s="19" t="s">
        <v>10</v>
      </c>
      <c r="C10" s="14" t="s">
        <v>11</v>
      </c>
      <c r="D10" s="12">
        <v>498.94</v>
      </c>
      <c r="E10" s="20">
        <f t="shared" si="0"/>
        <v>0.11743799046260597</v>
      </c>
      <c r="F10" s="12">
        <v>574.27</v>
      </c>
      <c r="G10" s="37">
        <f t="shared" si="1"/>
        <v>0.11836152544503827</v>
      </c>
      <c r="H10" s="39">
        <v>4147.21</v>
      </c>
      <c r="I10" s="37">
        <f t="shared" si="2"/>
        <v>0.4380798560018761</v>
      </c>
    </row>
    <row r="11" spans="2:10" ht="33" customHeight="1" x14ac:dyDescent="0.25">
      <c r="B11" s="21" t="s">
        <v>12</v>
      </c>
      <c r="C11" s="22" t="s">
        <v>13</v>
      </c>
      <c r="D11" s="23">
        <v>50</v>
      </c>
      <c r="E11" s="24">
        <f t="shared" si="0"/>
        <v>1.1768748793703248E-2</v>
      </c>
      <c r="F11" s="23">
        <v>50</v>
      </c>
      <c r="G11" s="24">
        <f t="shared" si="1"/>
        <v>1.0305389925038594E-2</v>
      </c>
      <c r="H11" s="23">
        <v>260</v>
      </c>
      <c r="I11" s="24">
        <f t="shared" si="2"/>
        <v>2.7464430921146452E-2</v>
      </c>
    </row>
    <row r="12" spans="2:10" ht="20.25" customHeight="1" x14ac:dyDescent="0.25">
      <c r="B12" s="19" t="s">
        <v>14</v>
      </c>
      <c r="C12" s="14" t="s">
        <v>15</v>
      </c>
      <c r="D12" s="12">
        <v>98.91</v>
      </c>
      <c r="E12" s="20">
        <f t="shared" si="0"/>
        <v>2.3280938863703766E-2</v>
      </c>
      <c r="F12" s="12">
        <v>160.38</v>
      </c>
      <c r="G12" s="37">
        <f t="shared" si="1"/>
        <v>3.3055568723553794E-2</v>
      </c>
      <c r="H12" s="12">
        <v>141.08000000000001</v>
      </c>
      <c r="I12" s="37">
        <f t="shared" si="2"/>
        <v>1.4902622747520546E-2</v>
      </c>
    </row>
    <row r="13" spans="2:10" ht="39" customHeight="1" x14ac:dyDescent="0.25">
      <c r="B13" s="25" t="s">
        <v>16</v>
      </c>
      <c r="C13" s="22" t="s">
        <v>17</v>
      </c>
      <c r="D13" s="23">
        <v>0</v>
      </c>
      <c r="E13" s="24">
        <f t="shared" si="0"/>
        <v>0</v>
      </c>
      <c r="F13" s="23">
        <v>0</v>
      </c>
      <c r="G13" s="24">
        <f t="shared" si="1"/>
        <v>0</v>
      </c>
      <c r="H13" s="23">
        <v>830</v>
      </c>
      <c r="I13" s="24">
        <f t="shared" si="2"/>
        <v>8.7674914094429054E-2</v>
      </c>
    </row>
    <row r="14" spans="2:10" s="3" customFormat="1" ht="35.25" customHeight="1" x14ac:dyDescent="0.25">
      <c r="B14" s="19" t="s">
        <v>18</v>
      </c>
      <c r="C14" s="26" t="s">
        <v>19</v>
      </c>
      <c r="D14" s="12">
        <v>280.58999999999997</v>
      </c>
      <c r="E14" s="27">
        <f t="shared" si="0"/>
        <v>6.604386448050388E-2</v>
      </c>
      <c r="F14" s="12">
        <v>623.67999999999995</v>
      </c>
      <c r="G14" s="37">
        <f t="shared" si="1"/>
        <v>0.12854531176896139</v>
      </c>
      <c r="H14" s="12">
        <v>376.38</v>
      </c>
      <c r="I14" s="37">
        <f t="shared" si="2"/>
        <v>3.9757932731158081E-2</v>
      </c>
      <c r="J14" s="1"/>
    </row>
    <row r="15" spans="2:10" s="3" customFormat="1" ht="27.75" customHeight="1" x14ac:dyDescent="0.25">
      <c r="B15" s="28"/>
      <c r="C15" s="29" t="s">
        <v>24</v>
      </c>
      <c r="D15" s="31">
        <f t="shared" ref="D15:E15" si="3">SUM(D7:D14)</f>
        <v>4248.54</v>
      </c>
      <c r="E15" s="30">
        <f t="shared" si="3"/>
        <v>1</v>
      </c>
      <c r="F15" s="31">
        <f t="shared" ref="F15:I15" si="4">SUM(F7:F14)</f>
        <v>4851.83</v>
      </c>
      <c r="G15" s="38">
        <f t="shared" si="4"/>
        <v>1</v>
      </c>
      <c r="H15" s="31">
        <f t="shared" si="4"/>
        <v>9466.7899999999991</v>
      </c>
      <c r="I15" s="38">
        <f t="shared" si="4"/>
        <v>1</v>
      </c>
      <c r="J15" s="1"/>
    </row>
    <row r="16" spans="2:10" ht="27" customHeight="1" thickBot="1" x14ac:dyDescent="0.3">
      <c r="B16" s="32" t="s">
        <v>20</v>
      </c>
      <c r="C16" s="9" t="s">
        <v>21</v>
      </c>
      <c r="D16" s="34">
        <f>SUM(D5:D14)</f>
        <v>6066.4</v>
      </c>
      <c r="E16" s="33"/>
      <c r="F16" s="34">
        <f>SUM(F5:F14)</f>
        <v>6816.300000000002</v>
      </c>
      <c r="G16" s="36"/>
      <c r="H16" s="34">
        <f>SUM(H5:H14)</f>
        <v>9722.98</v>
      </c>
      <c r="I16" s="36"/>
      <c r="J16" s="35"/>
    </row>
    <row r="17" spans="4:9" x14ac:dyDescent="0.25">
      <c r="I17" s="2"/>
    </row>
    <row r="18" spans="4:9" x14ac:dyDescent="0.25">
      <c r="H18" s="6"/>
    </row>
    <row r="19" spans="4:9" x14ac:dyDescent="0.25">
      <c r="H19" s="4"/>
    </row>
    <row r="21" spans="4:9" x14ac:dyDescent="0.25">
      <c r="D21" s="5"/>
    </row>
  </sheetData>
  <mergeCells count="9">
    <mergeCell ref="B1:I1"/>
    <mergeCell ref="B3:B4"/>
    <mergeCell ref="C3:C4"/>
    <mergeCell ref="D3:D4"/>
    <mergeCell ref="E3:E4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ignoredErrors>
    <ignoredError sqref="F15 H15 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Entrate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Simona Egle Tarlotti</cp:lastModifiedBy>
  <cp:lastPrinted>2021-06-07T09:27:18Z</cp:lastPrinted>
  <dcterms:created xsi:type="dcterms:W3CDTF">2019-06-21T10:47:05Z</dcterms:created>
  <dcterms:modified xsi:type="dcterms:W3CDTF">2024-05-06T12:20:48Z</dcterms:modified>
</cp:coreProperties>
</file>